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df67e0670345e/Dokumente/"/>
    </mc:Choice>
  </mc:AlternateContent>
  <xr:revisionPtr revIDLastSave="0" documentId="8_{15F2F7C8-9034-46FB-BFC3-64D2AD0A7A1C}" xr6:coauthVersionLast="47" xr6:coauthVersionMax="47" xr10:uidLastSave="{00000000-0000-0000-0000-000000000000}"/>
  <bookViews>
    <workbookView xWindow="-120" yWindow="-120" windowWidth="21990" windowHeight="13140" activeTab="1" xr2:uid="{CF280143-909B-4FB1-A892-007601F28150}"/>
  </bookViews>
  <sheets>
    <sheet name="DATUM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8" i="2"/>
  <c r="F16" i="2"/>
  <c r="B13" i="2"/>
  <c r="B10" i="2"/>
  <c r="B9" i="2"/>
  <c r="B8" i="2"/>
  <c r="F6" i="2"/>
  <c r="B3" i="2"/>
  <c r="B6" i="2" s="1"/>
  <c r="B17" i="1"/>
  <c r="B16" i="1"/>
  <c r="B15" i="1"/>
  <c r="B14" i="1"/>
  <c r="B13" i="1"/>
  <c r="B11" i="1"/>
  <c r="B10" i="1"/>
  <c r="B9" i="1"/>
  <c r="B5" i="1"/>
  <c r="B3" i="1"/>
</calcChain>
</file>

<file path=xl/sharedStrings.xml><?xml version="1.0" encoding="utf-8"?>
<sst xmlns="http://schemas.openxmlformats.org/spreadsheetml/2006/main" count="21" uniqueCount="20">
  <si>
    <t>=HEUTE()</t>
  </si>
  <si>
    <t>=JETZT()</t>
  </si>
  <si>
    <t>=B7-B8</t>
  </si>
  <si>
    <t>=(B7-B8)/365</t>
  </si>
  <si>
    <t>=KÜRZEN(B10;0)</t>
  </si>
  <si>
    <t>=TAG(HEUTE())</t>
  </si>
  <si>
    <t>=MONAT(HEUTE())</t>
  </si>
  <si>
    <t>=TAG(B7)</t>
  </si>
  <si>
    <t>=JAHR(HEUTE())</t>
  </si>
  <si>
    <t>=WOCHENTAG(HEUTE())</t>
  </si>
  <si>
    <t>=JAHR(HEUTE())-JAHR(B8)</t>
  </si>
  <si>
    <t>=STUNDE(JETZT())</t>
  </si>
  <si>
    <t>=MINUTE(JETZT())</t>
  </si>
  <si>
    <t>=SEKUNDE(JETZT())</t>
  </si>
  <si>
    <t>=STUNDE(JETZT())-STUNDE(B5)</t>
  </si>
  <si>
    <t>Beginn</t>
  </si>
  <si>
    <t>Ende</t>
  </si>
  <si>
    <t>Lohn pro Stunde</t>
  </si>
  <si>
    <t>Gesamt</t>
  </si>
  <si>
    <t>=(STUNDE(C16)-STUNDE(B16))*D16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</si>
</sst>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[$-F400]h:mm:ss\ AM/PM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quotePrefix="1"/>
    <xf numFmtId="22" fontId="0" fillId="0" borderId="0" xfId="0" applyNumberFormat="1"/>
    <xf numFmtId="0" fontId="0" fillId="0" borderId="0" xfId="0" applyNumberFormat="1"/>
    <xf numFmtId="14" fontId="0" fillId="0" borderId="0" xfId="0" quotePrefix="1" applyNumberFormat="1"/>
    <xf numFmtId="166" fontId="0" fillId="0" borderId="0" xfId="0" applyNumberFormat="1"/>
    <xf numFmtId="21" fontId="0" fillId="0" borderId="0" xfId="0" applyNumberFormat="1"/>
    <xf numFmtId="20" fontId="0" fillId="0" borderId="0" xfId="0" applyNumberFormat="1"/>
    <xf numFmtId="21" fontId="0" fillId="0" borderId="0" xfId="0" quotePrefix="1" applyNumberFormat="1"/>
    <xf numFmtId="44" fontId="0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87BC-BA22-4DCB-92C7-9C36BED484FC}">
  <dimension ref="B3:F17"/>
  <sheetViews>
    <sheetView topLeftCell="A7" zoomScale="220" zoomScaleNormal="220" workbookViewId="0">
      <selection activeCell="D18" sqref="D18"/>
    </sheetView>
  </sheetViews>
  <sheetFormatPr baseColWidth="10" defaultRowHeight="15" x14ac:dyDescent="0.25"/>
  <cols>
    <col min="2" max="2" width="15.28515625" bestFit="1" customWidth="1"/>
  </cols>
  <sheetData>
    <row r="3" spans="2:6" x14ac:dyDescent="0.25">
      <c r="B3" s="1">
        <f ca="1">TODAY()</f>
        <v>45896</v>
      </c>
      <c r="D3" s="2" t="s">
        <v>0</v>
      </c>
    </row>
    <row r="5" spans="2:6" x14ac:dyDescent="0.25">
      <c r="B5" s="3">
        <f ca="1">NOW()</f>
        <v>45896.580331481484</v>
      </c>
      <c r="D5" s="2" t="s">
        <v>1</v>
      </c>
    </row>
    <row r="7" spans="2:6" x14ac:dyDescent="0.25">
      <c r="B7" s="1">
        <v>45896</v>
      </c>
    </row>
    <row r="8" spans="2:6" x14ac:dyDescent="0.25">
      <c r="B8" s="1">
        <v>21329</v>
      </c>
    </row>
    <row r="9" spans="2:6" x14ac:dyDescent="0.25">
      <c r="B9">
        <f>B7-B8</f>
        <v>24567</v>
      </c>
      <c r="D9" s="2" t="s">
        <v>2</v>
      </c>
    </row>
    <row r="10" spans="2:6" x14ac:dyDescent="0.25">
      <c r="B10">
        <f>(B7-B8)/365</f>
        <v>67.30684931506849</v>
      </c>
      <c r="D10" s="2" t="s">
        <v>3</v>
      </c>
    </row>
    <row r="11" spans="2:6" x14ac:dyDescent="0.25">
      <c r="B11">
        <f>TRUNC(B10,0)</f>
        <v>67</v>
      </c>
      <c r="D11" s="2" t="s">
        <v>4</v>
      </c>
    </row>
    <row r="13" spans="2:6" x14ac:dyDescent="0.25">
      <c r="B13">
        <f ca="1">DAY(TODAY())</f>
        <v>27</v>
      </c>
      <c r="D13" s="2" t="s">
        <v>5</v>
      </c>
      <c r="F13" s="2" t="s">
        <v>7</v>
      </c>
    </row>
    <row r="14" spans="2:6" x14ac:dyDescent="0.25">
      <c r="B14">
        <f ca="1">MONTH(TODAY())</f>
        <v>8</v>
      </c>
      <c r="D14" s="2" t="s">
        <v>6</v>
      </c>
    </row>
    <row r="15" spans="2:6" x14ac:dyDescent="0.25">
      <c r="B15">
        <f ca="1">YEAR(TODAY())</f>
        <v>2025</v>
      </c>
      <c r="D15" s="2" t="s">
        <v>8</v>
      </c>
    </row>
    <row r="16" spans="2:6" x14ac:dyDescent="0.25">
      <c r="B16">
        <f ca="1">WEEKDAY(TODAY())</f>
        <v>4</v>
      </c>
      <c r="D16" s="2" t="s">
        <v>9</v>
      </c>
    </row>
    <row r="17" spans="2:4" x14ac:dyDescent="0.25">
      <c r="B17" s="4">
        <f ca="1">YEAR(TODAY())-YEAR(B8)</f>
        <v>67</v>
      </c>
      <c r="D17" s="5" t="s">
        <v>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2FC0-9DA1-45A4-B28C-EB4AFF3747A8}">
  <dimension ref="B3:G18"/>
  <sheetViews>
    <sheetView tabSelected="1" topLeftCell="B4" zoomScale="175" zoomScaleNormal="175" workbookViewId="0">
      <selection activeCell="F16" activeCellId="1" sqref="D16:D18 F16:F18"/>
    </sheetView>
  </sheetViews>
  <sheetFormatPr baseColWidth="10" defaultRowHeight="15" x14ac:dyDescent="0.25"/>
  <cols>
    <col min="2" max="2" width="15.85546875" bestFit="1" customWidth="1"/>
    <col min="6" max="6" width="21" customWidth="1"/>
  </cols>
  <sheetData>
    <row r="3" spans="2:7" x14ac:dyDescent="0.25">
      <c r="B3" s="6">
        <f ca="1">NOW()</f>
        <v>45896.580331481484</v>
      </c>
      <c r="D3" s="2" t="s">
        <v>1</v>
      </c>
      <c r="F3" s="8">
        <v>0.57222222222222219</v>
      </c>
    </row>
    <row r="5" spans="2:7" x14ac:dyDescent="0.25">
      <c r="B5" s="7">
        <v>0.33344907407407409</v>
      </c>
    </row>
    <row r="6" spans="2:7" x14ac:dyDescent="0.25">
      <c r="B6" s="6">
        <f ca="1">B3-B5</f>
        <v>45896.246882407409</v>
      </c>
      <c r="F6" s="8">
        <f>F3-B5</f>
        <v>0.2387731481481481</v>
      </c>
    </row>
    <row r="8" spans="2:7" x14ac:dyDescent="0.25">
      <c r="B8">
        <f ca="1">HOUR(NOW())</f>
        <v>13</v>
      </c>
      <c r="D8" s="2" t="s">
        <v>11</v>
      </c>
    </row>
    <row r="9" spans="2:7" x14ac:dyDescent="0.25">
      <c r="B9">
        <f ca="1">MINUTE(NOW())</f>
        <v>55</v>
      </c>
      <c r="D9" s="2" t="s">
        <v>12</v>
      </c>
    </row>
    <row r="10" spans="2:7" x14ac:dyDescent="0.25">
      <c r="B10">
        <f ca="1">SECOND(NOW())</f>
        <v>41</v>
      </c>
      <c r="D10" s="2" t="s">
        <v>13</v>
      </c>
    </row>
    <row r="13" spans="2:7" x14ac:dyDescent="0.25">
      <c r="B13" s="4">
        <f ca="1">HOUR(NOW())-HOUR(B5)</f>
        <v>5</v>
      </c>
      <c r="D13" s="9" t="s">
        <v>14</v>
      </c>
    </row>
    <row r="15" spans="2:7" x14ac:dyDescent="0.25">
      <c r="B15" t="s">
        <v>15</v>
      </c>
      <c r="C15" t="s">
        <v>16</v>
      </c>
      <c r="D15" t="s">
        <v>17</v>
      </c>
      <c r="F15" t="s">
        <v>18</v>
      </c>
    </row>
    <row r="16" spans="2:7" x14ac:dyDescent="0.25">
      <c r="B16" s="8">
        <v>0.33333333333333331</v>
      </c>
      <c r="C16" s="8">
        <v>0.66666666666666663</v>
      </c>
      <c r="D16" s="10">
        <v>13.5</v>
      </c>
      <c r="F16" s="10">
        <f>(HOUR(C16)-HOUR(B16))*D16</f>
        <v>108</v>
      </c>
      <c r="G16" s="2" t="s">
        <v>19</v>
      </c>
    </row>
    <row r="17" spans="2:6" x14ac:dyDescent="0.25">
      <c r="B17" s="8">
        <v>0.25</v>
      </c>
      <c r="C17" s="8">
        <v>0.54166666666666663</v>
      </c>
      <c r="D17" s="10">
        <v>13.5</v>
      </c>
      <c r="F17" s="10">
        <f t="shared" ref="F17:F18" si="0">(HOUR(C17)-HOUR(B17))*D17</f>
        <v>94.5</v>
      </c>
    </row>
    <row r="18" spans="2:6" x14ac:dyDescent="0.25">
      <c r="B18" s="8">
        <v>0.70833333333333337</v>
      </c>
      <c r="C18" s="8">
        <v>0.95833333333333337</v>
      </c>
      <c r="D18" s="10">
        <v>15</v>
      </c>
      <c r="F18" s="10">
        <f t="shared" si="0"/>
        <v>90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DATUM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2025-08-27T11:21:18Z</dcterms:created>
  <dcterms:modified xsi:type="dcterms:W3CDTF">2025-08-27T11:59:58Z</dcterms:modified>
</cp:coreProperties>
</file>