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0B5B67A5-CC2A-4B77-89DC-677839A67D73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3" i="1" s="1"/>
  <c r="H8" i="1"/>
  <c r="H9" i="1"/>
  <c r="H10" i="1"/>
  <c r="H11" i="1"/>
  <c r="H12" i="1"/>
  <c r="G8" i="1"/>
  <c r="G10" i="1"/>
  <c r="G11" i="1"/>
  <c r="G12" i="1"/>
  <c r="D12" i="1"/>
  <c r="D8" i="1"/>
  <c r="D9" i="1"/>
  <c r="D10" i="1"/>
  <c r="D11" i="1"/>
  <c r="H7" i="1"/>
  <c r="G7" i="1"/>
  <c r="D7" i="1"/>
  <c r="E13" i="1"/>
  <c r="F13" i="1"/>
  <c r="H5" i="1"/>
  <c r="H6" i="1"/>
  <c r="H4" i="1"/>
  <c r="G5" i="1"/>
  <c r="G6" i="1"/>
  <c r="G4" i="1"/>
  <c r="D6" i="1"/>
  <c r="D5" i="1"/>
  <c r="D4" i="1"/>
  <c r="D13" i="1" l="1"/>
  <c r="H13" i="1"/>
</calcChain>
</file>

<file path=xl/sharedStrings.xml><?xml version="1.0" encoding="utf-8"?>
<sst xmlns="http://schemas.openxmlformats.org/spreadsheetml/2006/main" count="10" uniqueCount="10">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</sst>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H13"/>
  <sheetViews>
    <sheetView tabSelected="1" topLeftCell="A3" zoomScale="175" zoomScaleNormal="175" workbookViewId="0">
      <selection activeCell="G9" sqref="G9"/>
    </sheetView>
  </sheetViews>
  <sheetFormatPr baseColWidth="10" defaultRowHeight="15" x14ac:dyDescent="0.25"/>
  <cols>
    <col min="1" max="1" width="4.5703125" customWidth="1"/>
    <col min="4" max="4" width="13.42578125" bestFit="1" customWidth="1"/>
    <col min="5" max="5" width="12.140625" bestFit="1" customWidth="1"/>
  </cols>
  <sheetData>
    <row r="1" spans="2:8" x14ac:dyDescent="0.25">
      <c r="B1" s="1" t="s">
        <v>0</v>
      </c>
      <c r="C1" s="1">
        <v>2024</v>
      </c>
    </row>
    <row r="2" spans="2:8" x14ac:dyDescent="0.25">
      <c r="B2" t="s">
        <v>1</v>
      </c>
      <c r="D2" s="1">
        <v>159000</v>
      </c>
    </row>
    <row r="3" spans="2:8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2:8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</row>
    <row r="5" spans="2:8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 t="shared" ref="G5:G6" si="0">F5/D5</f>
        <v>0.12046153846153847</v>
      </c>
      <c r="H5" s="7">
        <f t="shared" ref="H5:H6" si="1">E5/D5*100</f>
        <v>8.5088757396449708</v>
      </c>
    </row>
    <row r="6" spans="2:8" x14ac:dyDescent="0.25">
      <c r="B6" s="3">
        <v>45519</v>
      </c>
      <c r="C6" s="4">
        <v>161015</v>
      </c>
      <c r="D6" s="5">
        <f>C6-C5</f>
        <v>590</v>
      </c>
      <c r="E6" s="4">
        <v>65.099999999999994</v>
      </c>
      <c r="F6" s="6">
        <v>86.55</v>
      </c>
      <c r="G6" s="7">
        <f t="shared" si="0"/>
        <v>0.14669491525423728</v>
      </c>
      <c r="H6" s="7">
        <f t="shared" si="1"/>
        <v>11.033898305084746</v>
      </c>
    </row>
    <row r="7" spans="2:8" x14ac:dyDescent="0.25">
      <c r="B7" s="3">
        <v>45564</v>
      </c>
      <c r="C7" s="4">
        <v>162005</v>
      </c>
      <c r="D7" s="5">
        <f>IF(C7="","",C7-C6)</f>
        <v>990</v>
      </c>
      <c r="E7" s="4">
        <v>76.95</v>
      </c>
      <c r="F7" s="6">
        <v>115.25</v>
      </c>
      <c r="G7" s="7">
        <f>IF(F7="","",F7/D7)</f>
        <v>0.11641414141414141</v>
      </c>
      <c r="H7" s="7">
        <f>IF(E7="","",E7/D7*100)</f>
        <v>7.7727272727272725</v>
      </c>
    </row>
    <row r="8" spans="2:8" x14ac:dyDescent="0.25">
      <c r="B8" s="3">
        <v>45575</v>
      </c>
      <c r="C8" s="4">
        <v>162750</v>
      </c>
      <c r="D8" s="5">
        <f t="shared" ref="D8:D11" si="2">IF(C8="","",C8-C7)</f>
        <v>745</v>
      </c>
      <c r="E8" s="4">
        <v>68.09</v>
      </c>
      <c r="F8" s="6">
        <v>91.2</v>
      </c>
      <c r="G8" s="7">
        <f t="shared" ref="G8:G12" si="3">IF(F8="","",F8/D8)</f>
        <v>0.12241610738255033</v>
      </c>
      <c r="H8" s="7">
        <f t="shared" ref="H8:H12" si="4">IF(E8="","",E8/D8*100)</f>
        <v>9.1395973154362409</v>
      </c>
    </row>
    <row r="9" spans="2:8" x14ac:dyDescent="0.25">
      <c r="B9" s="4"/>
      <c r="C9" s="4"/>
      <c r="D9" s="5" t="str">
        <f t="shared" si="2"/>
        <v/>
      </c>
      <c r="E9" s="4"/>
      <c r="F9" s="6"/>
      <c r="G9" s="7" t="str">
        <f>IF(D9="","",F9/D9)</f>
        <v/>
      </c>
      <c r="H9" s="7" t="str">
        <f t="shared" si="4"/>
        <v/>
      </c>
    </row>
    <row r="10" spans="2:8" x14ac:dyDescent="0.25">
      <c r="B10" s="4"/>
      <c r="C10" s="4"/>
      <c r="D10" s="5" t="str">
        <f t="shared" si="2"/>
        <v/>
      </c>
      <c r="E10" s="4"/>
      <c r="F10" s="6"/>
      <c r="G10" s="7" t="str">
        <f t="shared" si="3"/>
        <v/>
      </c>
      <c r="H10" s="7" t="str">
        <f t="shared" si="4"/>
        <v/>
      </c>
    </row>
    <row r="11" spans="2:8" x14ac:dyDescent="0.25">
      <c r="B11" s="4"/>
      <c r="C11" s="4"/>
      <c r="D11" s="5" t="str">
        <f t="shared" si="2"/>
        <v/>
      </c>
      <c r="E11" s="4"/>
      <c r="F11" s="6"/>
      <c r="G11" s="7" t="str">
        <f t="shared" si="3"/>
        <v/>
      </c>
      <c r="H11" s="7" t="str">
        <f t="shared" si="4"/>
        <v/>
      </c>
    </row>
    <row r="12" spans="2:8" x14ac:dyDescent="0.25">
      <c r="B12" s="4"/>
      <c r="C12" s="4"/>
      <c r="D12" s="5" t="str">
        <f>IF(C12="","",C12-C11)</f>
        <v/>
      </c>
      <c r="E12" s="4"/>
      <c r="F12" s="6"/>
      <c r="G12" s="7" t="str">
        <f t="shared" si="3"/>
        <v/>
      </c>
      <c r="H12" s="7" t="str">
        <f t="shared" si="4"/>
        <v/>
      </c>
    </row>
    <row r="13" spans="2:8" x14ac:dyDescent="0.25">
      <c r="B13" s="8" t="s">
        <v>9</v>
      </c>
      <c r="C13" s="8"/>
      <c r="D13" s="8">
        <f>SUM(D4:D12)</f>
        <v>3750</v>
      </c>
      <c r="E13" s="8">
        <f t="shared" ref="E13:F13" si="5">SUM(E4:E12)</f>
        <v>350.34000000000003</v>
      </c>
      <c r="F13" s="8">
        <f t="shared" si="5"/>
        <v>493.38</v>
      </c>
      <c r="G13" s="9">
        <f>AVERAGE(G4:G12)</f>
        <v>0.13519389222663142</v>
      </c>
      <c r="H13" s="9">
        <f>AVERAGE(H4:H12)</f>
        <v>9.646192140371749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2024-12-16T10:30:15Z</dcterms:modified>
</cp:coreProperties>
</file>