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8_{9F05C4BA-10F7-4DCC-9D8C-98FBD59BAA33}" xr6:coauthVersionLast="47" xr6:coauthVersionMax="47" xr10:uidLastSave="{00000000-0000-0000-0000-000000000000}"/>
  <bookViews>
    <workbookView xWindow="-120" yWindow="-120" windowWidth="21990" windowHeight="13140" xr2:uid="{CE306DCA-CF3E-4CD9-9D6D-F1E2517897C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D3" i="1"/>
  <c r="G10" i="1"/>
  <c r="G11" i="1"/>
  <c r="G12" i="1"/>
  <c r="G9" i="1"/>
  <c r="E10" i="1"/>
  <c r="E11" i="1"/>
  <c r="E12" i="1"/>
  <c r="E9" i="1"/>
  <c r="D10" i="1"/>
  <c r="D11" i="1"/>
  <c r="D12" i="1"/>
  <c r="D9" i="1"/>
  <c r="B4" i="1"/>
  <c r="F9" i="1"/>
  <c r="F11" i="1" l="1"/>
  <c r="F12" i="1"/>
  <c r="F10" i="1"/>
</calcChain>
</file>

<file path=xl/sharedStrings.xml><?xml version="1.0" encoding="utf-8"?>
<sst xmlns="http://schemas.openxmlformats.org/spreadsheetml/2006/main" count="19" uniqueCount="19">
  <si>
    <t xml:space="preserve">Übersicht offene Rechnungen </t>
  </si>
  <si>
    <t>Datum:</t>
  </si>
  <si>
    <t>Zinssatz</t>
  </si>
  <si>
    <t>Tageszinsen</t>
  </si>
  <si>
    <t>Zahlungsziel</t>
  </si>
  <si>
    <t>Summe Rechnungen</t>
  </si>
  <si>
    <t>Summe Zinsen</t>
  </si>
  <si>
    <t>Gesamtsumme</t>
  </si>
  <si>
    <t>Rechnungsnr.</t>
  </si>
  <si>
    <t>Datum</t>
  </si>
  <si>
    <t>Betrag</t>
  </si>
  <si>
    <t>Zahlungsdatum</t>
  </si>
  <si>
    <t>Überzogen</t>
  </si>
  <si>
    <t>Wie lange</t>
  </si>
  <si>
    <t>Zinsen</t>
  </si>
  <si>
    <t>A2343</t>
  </si>
  <si>
    <t>A2345</t>
  </si>
  <si>
    <t>A3233</t>
  </si>
  <si>
    <t>A3234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</si>
</sst>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0" fillId="0" borderId="1" xfId="0" applyBorder="1"/>
    <xf numFmtId="9" fontId="0" fillId="0" borderId="2" xfId="0" applyNumberFormat="1" applyBorder="1"/>
    <xf numFmtId="0" fontId="0" fillId="0" borderId="3" xfId="0" applyBorder="1"/>
    <xf numFmtId="167" fontId="0" fillId="0" borderId="0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2" fontId="0" fillId="0" borderId="0" xfId="0" applyNumberFormat="1"/>
    <xf numFmtId="2" fontId="0" fillId="0" borderId="7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7BF3-A660-4E0E-AE9E-B9B64A4D30B7}">
  <dimension ref="A1:G13"/>
  <sheetViews>
    <sheetView tabSelected="1" zoomScale="175" zoomScaleNormal="175" workbookViewId="0">
      <selection activeCell="F15" sqref="F15"/>
    </sheetView>
  </sheetViews>
  <sheetFormatPr baseColWidth="10" defaultRowHeight="15" x14ac:dyDescent="0.25"/>
  <cols>
    <col min="1" max="1" width="18.42578125" customWidth="1"/>
    <col min="2" max="2" width="13.140625" customWidth="1"/>
    <col min="3" max="3" width="19.28515625" bestFit="1" customWidth="1"/>
    <col min="4" max="4" width="18.5703125" bestFit="1" customWidth="1"/>
    <col min="5" max="5" width="10.5703125" bestFit="1" customWidth="1"/>
    <col min="6" max="6" width="9.85546875" bestFit="1" customWidth="1"/>
    <col min="7" max="7" width="16.28515625" bestFit="1" customWidth="1"/>
  </cols>
  <sheetData>
    <row r="1" spans="1:7" x14ac:dyDescent="0.25">
      <c r="A1" s="2" t="s">
        <v>0</v>
      </c>
      <c r="B1" s="2"/>
      <c r="C1" s="2" t="s">
        <v>1</v>
      </c>
      <c r="D1" s="3">
        <v>45605</v>
      </c>
    </row>
    <row r="2" spans="1:7" ht="15.75" thickBot="1" x14ac:dyDescent="0.3"/>
    <row r="3" spans="1:7" ht="15.75" thickTop="1" x14ac:dyDescent="0.25">
      <c r="A3" s="4" t="s">
        <v>2</v>
      </c>
      <c r="B3" s="5">
        <v>0.14000000000000001</v>
      </c>
      <c r="C3" s="10" t="s">
        <v>5</v>
      </c>
      <c r="D3" s="14">
        <f>SUM(C9:C13)</f>
        <v>1000000</v>
      </c>
    </row>
    <row r="4" spans="1:7" x14ac:dyDescent="0.25">
      <c r="A4" s="6" t="s">
        <v>3</v>
      </c>
      <c r="B4" s="7">
        <f>B3/360</f>
        <v>3.8888888888888892E-4</v>
      </c>
      <c r="C4" s="11" t="s">
        <v>6</v>
      </c>
      <c r="D4" s="15">
        <f>SUM(G9:G13)</f>
        <v>4394.4444444444453</v>
      </c>
    </row>
    <row r="5" spans="1:7" ht="15.75" thickBot="1" x14ac:dyDescent="0.3">
      <c r="A5" s="8" t="s">
        <v>4</v>
      </c>
      <c r="B5" s="9">
        <v>30</v>
      </c>
      <c r="C5" s="12" t="s">
        <v>7</v>
      </c>
      <c r="D5" s="16">
        <f>D3+D4</f>
        <v>1004394.4444444445</v>
      </c>
    </row>
    <row r="6" spans="1:7" ht="15.75" thickTop="1" x14ac:dyDescent="0.25"/>
    <row r="7" spans="1:7" x14ac:dyDescent="0.25">
      <c r="A7" t="s">
        <v>8</v>
      </c>
      <c r="B7" t="s">
        <v>9</v>
      </c>
      <c r="C7" s="20" t="s">
        <v>10</v>
      </c>
      <c r="D7" s="18" t="s">
        <v>11</v>
      </c>
      <c r="E7" s="18" t="s">
        <v>12</v>
      </c>
      <c r="F7" s="18" t="s">
        <v>13</v>
      </c>
      <c r="G7" s="20" t="s">
        <v>14</v>
      </c>
    </row>
    <row r="8" spans="1:7" s="17" customFormat="1" x14ac:dyDescent="0.25"/>
    <row r="9" spans="1:7" x14ac:dyDescent="0.25">
      <c r="A9" t="s">
        <v>15</v>
      </c>
      <c r="B9" s="1">
        <v>45516</v>
      </c>
      <c r="C9" s="13">
        <v>100000</v>
      </c>
      <c r="D9" s="1">
        <f>B9+$B$5</f>
        <v>45546</v>
      </c>
      <c r="E9" s="18" t="str">
        <f>IF(F9&gt;0,"Ja","Nein")</f>
        <v>Ja</v>
      </c>
      <c r="F9" s="18">
        <f>(D9-$D$1)*-1</f>
        <v>59</v>
      </c>
      <c r="G9" s="13">
        <f>IF(F9&gt;0,C9*F9*$B$4,"")</f>
        <v>2294.4444444444448</v>
      </c>
    </row>
    <row r="10" spans="1:7" x14ac:dyDescent="0.25">
      <c r="A10" t="s">
        <v>16</v>
      </c>
      <c r="B10" s="1">
        <v>45548</v>
      </c>
      <c r="C10" s="13">
        <v>200000</v>
      </c>
      <c r="D10" s="1">
        <f t="shared" ref="D10:D12" si="0">B10+$B$5</f>
        <v>45578</v>
      </c>
      <c r="E10" s="18" t="str">
        <f t="shared" ref="E10:E12" si="1">IF(F10&gt;0,"Ja","Nein")</f>
        <v>Ja</v>
      </c>
      <c r="F10" s="18">
        <f t="shared" ref="F10:F12" si="2">(D10-$D$1)*-1</f>
        <v>27</v>
      </c>
      <c r="G10" s="13">
        <f t="shared" ref="G10:G12" si="3">IF(F10&gt;0,C10*F10*$B$4,"")</f>
        <v>2100</v>
      </c>
    </row>
    <row r="11" spans="1:7" x14ac:dyDescent="0.25">
      <c r="A11" t="s">
        <v>17</v>
      </c>
      <c r="B11" s="1">
        <v>45584</v>
      </c>
      <c r="C11" s="13">
        <v>300000</v>
      </c>
      <c r="D11" s="1">
        <f t="shared" si="0"/>
        <v>45614</v>
      </c>
      <c r="E11" s="18" t="str">
        <f t="shared" si="1"/>
        <v>Nein</v>
      </c>
      <c r="F11" s="18">
        <f t="shared" si="2"/>
        <v>-9</v>
      </c>
      <c r="G11" s="13" t="str">
        <f t="shared" si="3"/>
        <v/>
      </c>
    </row>
    <row r="12" spans="1:7" x14ac:dyDescent="0.25">
      <c r="A12" t="s">
        <v>18</v>
      </c>
      <c r="B12" s="1">
        <v>45587</v>
      </c>
      <c r="C12" s="13">
        <v>400000</v>
      </c>
      <c r="D12" s="1">
        <f t="shared" si="0"/>
        <v>45617</v>
      </c>
      <c r="E12" s="18" t="str">
        <f t="shared" si="1"/>
        <v>Nein</v>
      </c>
      <c r="F12" s="18">
        <f t="shared" si="2"/>
        <v>-12</v>
      </c>
      <c r="G12" s="13" t="str">
        <f t="shared" si="3"/>
        <v/>
      </c>
    </row>
    <row r="13" spans="1:7" s="17" customFormat="1" x14ac:dyDescent="0.25">
      <c r="E13" s="19"/>
      <c r="F13" s="1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2025-06-12T12:41:08Z</dcterms:created>
  <dcterms:modified xsi:type="dcterms:W3CDTF">2025-06-16T06:22:02Z</dcterms:modified>
</cp:coreProperties>
</file>